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61DB8C99-F83F-470A-8A16-C9FAA74E6C76}"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C10" i="10"/>
  <c r="G10" i="10"/>
  <c r="A17" i="10" l="1"/>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<sst xmlns="http://schemas.openxmlformats.org/spreadsheetml/2006/main" count="1830" uniqueCount="855">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</sst>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8"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799</v>
      </c>
      <c r="B10" s="185"/>
      <c r="C10" s="193" t="str">
        <f>VLOOKUP(A10,lista,2,0)</f>
        <v>G. SERVICIOS CORPORATIVOS APOYO CLIENTE</v>
      </c>
      <c r="D10" s="193"/>
      <c r="E10" s="193"/>
      <c r="F10" s="193"/>
      <c r="G10" s="193" t="str">
        <f>VLOOKUP(A10,lista,3,0)</f>
        <v>Experto/a 3</v>
      </c>
      <c r="H10" s="193"/>
      <c r="I10" s="200" t="str">
        <f>VLOOKUP(A10,lista,4,0)</f>
        <v>Abogado/a Mercantil</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Experiencia laboral de al menos 5 años.
Experiencia de al menos 1 año en las funciones descritas en el punto "1.14. Funciones específicas".
Experiencia de al menos 1 año en gestión de inversiones en inglés.
Formación en alguna rama del derecho mercantil.</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m+njz6jYUMBlN3Fs/waJePFLa0KpHeGTeZQct7ZakrEg9ha+ciqgI/kf0jXk/pFw3vaY4AEjg8kPgPP6nko1aA==" saltValue="TqdCDeMy3LRsw9rPyNwkBQ=="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2025-10-28T13:00:51Z</dcterms:modified>
</cp:coreProperties>
</file>